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0100" windowHeight="7200" activeTab="1"/>
  </bookViews>
  <sheets>
    <sheet name="Jaskinie" sheetId="1" r:id="rId1"/>
    <sheet name="Kilometry" sheetId="2" r:id="rId2"/>
    <sheet name="Osoby" sheetId="3" r:id="rId3"/>
  </sheets>
  <calcPr calcId="125725"/>
</workbook>
</file>

<file path=xl/calcChain.xml><?xml version="1.0" encoding="utf-8"?>
<calcChain xmlns="http://schemas.openxmlformats.org/spreadsheetml/2006/main">
  <c r="N44" i="2"/>
  <c r="N46"/>
</calcChain>
</file>

<file path=xl/sharedStrings.xml><?xml version="1.0" encoding="utf-8"?>
<sst xmlns="http://schemas.openxmlformats.org/spreadsheetml/2006/main" count="698" uniqueCount="226">
  <si>
    <t>Współrzędne</t>
  </si>
  <si>
    <t>Zmierzona</t>
  </si>
  <si>
    <t>Zdjęcie otworu</t>
  </si>
  <si>
    <t>Zdjęcia z jaskini</t>
  </si>
  <si>
    <t>Lp.</t>
  </si>
  <si>
    <t>Hrabstwo</t>
  </si>
  <si>
    <t>Numer HMG</t>
  </si>
  <si>
    <t>Numer IKG</t>
  </si>
  <si>
    <t>Nazwa nasza</t>
  </si>
  <si>
    <t>Nazwa chińska</t>
  </si>
  <si>
    <t>Pinyin</t>
  </si>
  <si>
    <t>Tłumaczenie EN</t>
  </si>
  <si>
    <t>Tłumaczenie PL</t>
  </si>
  <si>
    <t>Kto mierzył?</t>
  </si>
  <si>
    <t>Długość</t>
  </si>
  <si>
    <t>Deniwelacja</t>
  </si>
  <si>
    <t>Lichuan</t>
  </si>
  <si>
    <t>49H-F3-001</t>
  </si>
  <si>
    <t>-</t>
  </si>
  <si>
    <t>Shibanling Tiankeng</t>
  </si>
  <si>
    <t>49H-F3-002</t>
  </si>
  <si>
    <t>Jaskinia w Mogocie z Wodą</t>
  </si>
  <si>
    <t>49H-F3-003</t>
  </si>
  <si>
    <t>Da Dong z kijanką</t>
  </si>
  <si>
    <t>大洞</t>
  </si>
  <si>
    <t>Da Dong</t>
  </si>
  <si>
    <t>49H-F3-004</t>
  </si>
  <si>
    <t>Da Dong z kominem</t>
  </si>
  <si>
    <t>49H-F3-005</t>
  </si>
  <si>
    <t>Pablowo-Melonowa</t>
  </si>
  <si>
    <t>Da Chu Ping Dong</t>
  </si>
  <si>
    <t>49H-F3-006</t>
  </si>
  <si>
    <t>Niedokończony Tiankeng</t>
  </si>
  <si>
    <t>大天坑</t>
  </si>
  <si>
    <t>Da Tiankeng</t>
  </si>
  <si>
    <t>49H-F3-007</t>
  </si>
  <si>
    <t>Jaskinia Naparcie</t>
  </si>
  <si>
    <t>49H-F3-008</t>
  </si>
  <si>
    <t>Rodzinna Studnia za Radarem</t>
  </si>
  <si>
    <t>Xiao Jin Ping</t>
  </si>
  <si>
    <t>49H-F3-009</t>
  </si>
  <si>
    <t>Mogotenblickschacht</t>
  </si>
  <si>
    <t>羊栏平洞</t>
  </si>
  <si>
    <t>Yang Lan Ping Dong</t>
  </si>
  <si>
    <t>T</t>
  </si>
  <si>
    <t>49H-F3-010</t>
  </si>
  <si>
    <t>Dująca</t>
  </si>
  <si>
    <t>49H-F3-011</t>
  </si>
  <si>
    <t>Modrzewiowa</t>
  </si>
  <si>
    <t>49H-F3-012</t>
  </si>
  <si>
    <t>Łukowa</t>
  </si>
  <si>
    <t>49H-F3-013</t>
  </si>
  <si>
    <t>W rzodkwi</t>
  </si>
  <si>
    <t>Youyang</t>
  </si>
  <si>
    <t>Jaskinia bez nazwy</t>
  </si>
  <si>
    <t>无名洞</t>
  </si>
  <si>
    <t>Wu Ming Dong</t>
  </si>
  <si>
    <t>Jaskinia górna</t>
  </si>
  <si>
    <t>回归洞</t>
  </si>
  <si>
    <t>Hui Gui Dong</t>
  </si>
  <si>
    <t>Jaskinia dolna</t>
  </si>
  <si>
    <t>+</t>
  </si>
  <si>
    <t>Wulong</t>
  </si>
  <si>
    <t>48H-I12-174</t>
  </si>
  <si>
    <t>Studnia „400m”</t>
  </si>
  <si>
    <t>核桃湾竖井</t>
  </si>
  <si>
    <t>Hetao Wan Shujing</t>
  </si>
  <si>
    <t>48H-I12-172</t>
  </si>
  <si>
    <t>Ślepa czterdziestka</t>
  </si>
  <si>
    <t>楼子湾竖井</t>
  </si>
  <si>
    <t>Lou Zi Wan Shujing</t>
  </si>
  <si>
    <t>48H-I12-173</t>
  </si>
  <si>
    <t>Jaskinia Erin</t>
  </si>
  <si>
    <t>玉河凼竖井</t>
  </si>
  <si>
    <t>Yu He Dang Shujing</t>
  </si>
  <si>
    <t>48H-I12-177</t>
  </si>
  <si>
    <t>Za koparką</t>
  </si>
  <si>
    <t>垮岩沟洞</t>
  </si>
  <si>
    <t>Kua Yang Gou Dong</t>
  </si>
  <si>
    <t>48H-I12-178</t>
  </si>
  <si>
    <t>Przy miodzie</t>
  </si>
  <si>
    <t>花家岩洞</t>
  </si>
  <si>
    <t>Hua Jia Yan Dong</t>
  </si>
  <si>
    <t>douz</t>
  </si>
  <si>
    <t>48H-I12-175</t>
  </si>
  <si>
    <t>Nyża z naciekami</t>
  </si>
  <si>
    <t>48H-I12-176</t>
  </si>
  <si>
    <t>Nyża studnia mała</t>
  </si>
  <si>
    <t>48H-I12-185</t>
  </si>
  <si>
    <t>Studnia ze zwłokami</t>
  </si>
  <si>
    <t>48H-I12-179</t>
  </si>
  <si>
    <t>Kukurydziana ??? EEEE</t>
  </si>
  <si>
    <t>坡板槽洞</t>
  </si>
  <si>
    <t>Poban Cao Dong</t>
  </si>
  <si>
    <t>48H-I12-180</t>
  </si>
  <si>
    <t>??? Dziki Kot Dong??</t>
  </si>
  <si>
    <t>香樟坳洞</t>
  </si>
  <si>
    <t>Xian Zhan Gao Dong</t>
  </si>
  <si>
    <t>48H-I12-181</t>
  </si>
  <si>
    <t>Gołąbkowa</t>
  </si>
  <si>
    <t>Chong Zhi Tang</t>
  </si>
  <si>
    <t>48H-I12-182</t>
  </si>
  <si>
    <t>Dong Chłop</t>
  </si>
  <si>
    <t>N</t>
  </si>
  <si>
    <t>48H-I12-183</t>
  </si>
  <si>
    <t>Jurajska</t>
  </si>
  <si>
    <t>48H-I12-184</t>
  </si>
  <si>
    <t>Patatowa</t>
  </si>
  <si>
    <t>48H-I12-186</t>
  </si>
  <si>
    <t>Mur z Ujęciem</t>
  </si>
  <si>
    <t>Guizhou</t>
  </si>
  <si>
    <t>Sura Mare Wyżnia</t>
  </si>
  <si>
    <t>Sura Mare Niżnia</t>
  </si>
  <si>
    <t>Z krzysiem stasiem pumą tomi</t>
  </si>
  <si>
    <t>凑香洞</t>
  </si>
  <si>
    <t>/</t>
  </si>
  <si>
    <t>Furek nasamymkońcu z Olą</t>
  </si>
  <si>
    <t>东流洞</t>
  </si>
  <si>
    <t>Jaskinia</t>
  </si>
  <si>
    <t>Numer jaskini</t>
  </si>
  <si>
    <t>Nazwa</t>
  </si>
  <si>
    <t>Data</t>
  </si>
  <si>
    <t>Odpowiedzialny</t>
  </si>
  <si>
    <t>Rysunek</t>
  </si>
  <si>
    <t>Pomiary</t>
  </si>
  <si>
    <t>Pies</t>
  </si>
  <si>
    <t>kukurydzatomi</t>
  </si>
  <si>
    <t>T. Pawłowski</t>
  </si>
  <si>
    <t>K. Fidzińska, A. Jelonek</t>
  </si>
  <si>
    <t>kuku2</t>
  </si>
  <si>
    <t>K. Recielski</t>
  </si>
  <si>
    <t>S. Wasyluk</t>
  </si>
  <si>
    <t>xianzhangaodong</t>
  </si>
  <si>
    <t>M. Ciszewski</t>
  </si>
  <si>
    <t>j120tomi</t>
  </si>
  <si>
    <t>j120dno</t>
  </si>
  <si>
    <t>j23</t>
  </si>
  <si>
    <t>E. Wójcik</t>
  </si>
  <si>
    <t>chongzhitang</t>
  </si>
  <si>
    <t>M. Ciszewski, E. Lynch, K. Recielski</t>
  </si>
  <si>
    <t>M. Ciszewski, K. Recielski, E. Wójcik</t>
  </si>
  <si>
    <t>dongchlop</t>
  </si>
  <si>
    <t>jurajska</t>
  </si>
  <si>
    <t>huajiayandong</t>
  </si>
  <si>
    <t>M. Golicz</t>
  </si>
  <si>
    <t>G1</t>
  </si>
  <si>
    <t>source</t>
  </si>
  <si>
    <t>K. Kałużyńska</t>
  </si>
  <si>
    <t>illegal</t>
  </si>
  <si>
    <t>zakoparka</t>
  </si>
  <si>
    <t>gluchadziura</t>
  </si>
  <si>
    <t>K. Fidzińska</t>
  </si>
  <si>
    <t>49H-J2-005</t>
  </si>
  <si>
    <t>flatground</t>
  </si>
  <si>
    <t>inbetween</t>
  </si>
  <si>
    <t>lake</t>
  </si>
  <si>
    <t>nameless</t>
  </si>
  <si>
    <t>surface</t>
  </si>
  <si>
    <t>shibanlingsurface</t>
  </si>
  <si>
    <t>shibanlingsyfon</t>
  </si>
  <si>
    <t>shibanlingvertical</t>
  </si>
  <si>
    <t>tiankaskada</t>
  </si>
  <si>
    <t>T. Olczak</t>
  </si>
  <si>
    <t>R. Matuszczak</t>
  </si>
  <si>
    <t>wodospad</t>
  </si>
  <si>
    <t>P. Ramatowski</t>
  </si>
  <si>
    <t>wyplyw</t>
  </si>
  <si>
    <t>11ot1</t>
  </si>
  <si>
    <t>A. Jelonek</t>
  </si>
  <si>
    <t>dad2_2</t>
  </si>
  <si>
    <t>dachupindong1</t>
  </si>
  <si>
    <t>dachuping_surf</t>
  </si>
  <si>
    <t>dzwondno</t>
  </si>
  <si>
    <t>kaskadyfuto</t>
  </si>
  <si>
    <t>marmity</t>
  </si>
  <si>
    <t>meanderzmarmitami</t>
  </si>
  <si>
    <t>jakosia</t>
  </si>
  <si>
    <t>gowniana</t>
  </si>
  <si>
    <t>xiaojinping</t>
  </si>
  <si>
    <t>czelusc</t>
  </si>
  <si>
    <t>puto18</t>
  </si>
  <si>
    <t>syfonzkrowa</t>
  </si>
  <si>
    <t>windsump</t>
  </si>
  <si>
    <t>wlotowka</t>
  </si>
  <si>
    <t>yanlanpingdong</t>
  </si>
  <si>
    <t>dujaca</t>
  </si>
  <si>
    <t>M. Golicz, P. Ramatowski</t>
  </si>
  <si>
    <t>modrzewiowa</t>
  </si>
  <si>
    <t>lukowa</t>
  </si>
  <si>
    <t>wrzodkwi</t>
  </si>
  <si>
    <t>Do narysowania</t>
  </si>
  <si>
    <t>YuHeDangShujing</t>
  </si>
  <si>
    <t>E. Lynch</t>
  </si>
  <si>
    <t>G2</t>
  </si>
  <si>
    <t>tian2jask</t>
  </si>
  <si>
    <t>tian2pow</t>
  </si>
  <si>
    <t>kapustawyl</t>
  </si>
  <si>
    <t>49H-J2-004</t>
  </si>
  <si>
    <t>lower</t>
  </si>
  <si>
    <t>upstream1</t>
  </si>
  <si>
    <t>upstream2</t>
  </si>
  <si>
    <t>E. Lynch, A. Ciszewski</t>
  </si>
  <si>
    <t>E. Lynch, Miao</t>
  </si>
  <si>
    <t>yándòng wān yándòng</t>
  </si>
  <si>
    <t>Kolumna1</t>
  </si>
  <si>
    <t>Opis</t>
  </si>
  <si>
    <t>Osoba</t>
  </si>
  <si>
    <t>Kolumna2</t>
  </si>
  <si>
    <t>Kolumna3</t>
  </si>
  <si>
    <t>Kolumna4</t>
  </si>
  <si>
    <t>A. Ciszewski</t>
  </si>
  <si>
    <t>A.Ciszewski</t>
  </si>
  <si>
    <t>Tiankeng-lowerriver</t>
  </si>
  <si>
    <t>upstream</t>
  </si>
  <si>
    <t>Couxiang dong</t>
  </si>
  <si>
    <t>Tiankeng z Kapusta</t>
  </si>
  <si>
    <t>Da Dong z Kijanka</t>
  </si>
  <si>
    <t>Da Dong z Kominem</t>
  </si>
  <si>
    <t>Opis %</t>
  </si>
  <si>
    <t>Plan %</t>
  </si>
  <si>
    <t>Przek %</t>
  </si>
  <si>
    <t>KF</t>
  </si>
  <si>
    <t>MG</t>
  </si>
  <si>
    <t>???</t>
  </si>
  <si>
    <t>MC</t>
  </si>
  <si>
    <t>Składa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</si>
</sst>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yyyy\-mm\-dd"/>
    <numFmt numFmtId="166" formatCode="#,##0.00&quot; &quot;[$zł-415];[Red]&quot;-&quot;#,##0.00&quot; &quot;[$zł-415]"/>
  </numFmts>
  <fonts count="6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1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</cellStyleXfs>
  <cellXfs count="12">
    <xf numFmtId="0" fontId="0" fillId="0" borderId="0" xfId="0"/>
    <xf numFmtId="164" fontId="3" fillId="0" borderId="0" xfId="0" applyNumberFormat="1" applyFont="1" applyFill="1" applyBorder="1"/>
    <xf numFmtId="164" fontId="4" fillId="0" borderId="0" xfId="0" applyNumberFormat="1" applyFont="1" applyFill="1" applyBorder="1"/>
    <xf numFmtId="0" fontId="5" fillId="0" borderId="1" xfId="0" applyFont="1" applyBorder="1"/>
    <xf numFmtId="165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1" xfId="0" applyBorder="1"/>
    <xf numFmtId="0" fontId="5" fillId="2" borderId="0" xfId="0" applyFont="1" applyFill="1"/>
    <xf numFmtId="0" fontId="5" fillId="0" borderId="0" xfId="0" applyFont="1"/>
    <xf numFmtId="2" fontId="0" fillId="0" borderId="0" xfId="0" applyNumberFormat="1"/>
    <xf numFmtId="0" fontId="3" fillId="0" borderId="0" xfId="0" applyFont="1"/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1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6:P41" totalsRowShown="0">
  <autoFilter ref="A6:P41"/>
  <sortState ref="A7:P41">
    <sortCondition ref="C6:C41"/>
  </sortState>
  <tableColumns count="16">
    <tableColumn id="1" name="Lp."/>
    <tableColumn id="2" name="Hrabstwo"/>
    <tableColumn id="3" name="Numer HMG"/>
    <tableColumn id="4" name="Numer IKG"/>
    <tableColumn id="5" name="Nazwa nasza"/>
    <tableColumn id="6" name="Nazwa chińska"/>
    <tableColumn id="7" name="Pinyin"/>
    <tableColumn id="8" name="Tłumaczenie EN"/>
    <tableColumn id="9" name="Tłumaczenie PL"/>
    <tableColumn id="10" name="Kolumna1"/>
    <tableColumn id="11" name="Kolumna2"/>
    <tableColumn id="12" name="Kolumna3"/>
    <tableColumn id="13" name="Kolumna4"/>
    <tableColumn id="14" name="Kto mierzył?"/>
    <tableColumn id="15" name="Długość"/>
    <tableColumn id="16" name="Deniwelacja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A1:O59" totalsRowShown="0">
  <autoFilter ref="A1:O59">
    <filterColumn colId="9"/>
    <filterColumn colId="10"/>
    <filterColumn colId="11"/>
    <filterColumn colId="12"/>
    <filterColumn colId="14"/>
  </autoFilter>
  <sortState ref="A2:N59">
    <sortCondition ref="C1:C59"/>
  </sortState>
  <tableColumns count="15">
    <tableColumn id="1" name="Lp."/>
    <tableColumn id="2" name="Jaskinia" dataDxfId="0"/>
    <tableColumn id="3" name="Numer jaskini"/>
    <tableColumn id="4" name="Nazwa"/>
    <tableColumn id="5" name="Data"/>
    <tableColumn id="6" name="Odpowiedzialny"/>
    <tableColumn id="7" name="Rysunek"/>
    <tableColumn id="8" name="Pomiary"/>
    <tableColumn id="9" name="Pies"/>
    <tableColumn id="13" name="Plan %"/>
    <tableColumn id="14" name="Przek %"/>
    <tableColumn id="11" name="Opis"/>
    <tableColumn id="12" name="Opis %"/>
    <tableColumn id="10" name="Długość"/>
    <tableColumn id="15" name="Składa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B11" totalsRowShown="0">
  <autoFilter ref="A1:B11"/>
  <sortState ref="A2:B11">
    <sortCondition descending="1" ref="B1:B11"/>
  </sortState>
  <tableColumns count="2">
    <tableColumn id="1" name="Osoba"/>
    <tableColumn id="2" name="Do narysowania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workbookViewId="0">
      <selection activeCell="G8" sqref="G8"/>
    </sheetView>
  </sheetViews>
  <sheetFormatPr defaultRowHeight="14.25"/>
  <cols>
    <col min="1" max="1" width="19" customWidth="1"/>
    <col min="2" max="2" width="13.125" customWidth="1"/>
    <col min="3" max="3" width="12.75" customWidth="1"/>
    <col min="4" max="4" width="11.75" customWidth="1"/>
    <col min="5" max="5" width="25" customWidth="1"/>
    <col min="6" max="6" width="15.125" customWidth="1"/>
    <col min="7" max="7" width="16" customWidth="1"/>
    <col min="8" max="8" width="16.25" customWidth="1"/>
    <col min="9" max="9" width="16" customWidth="1"/>
    <col min="10" max="13" width="11" customWidth="1"/>
    <col min="14" max="14" width="12.875" customWidth="1"/>
    <col min="15" max="15" width="10.625" customWidth="1"/>
    <col min="16" max="16" width="12.625" customWidth="1"/>
  </cols>
  <sheetData>
    <row r="1" spans="1:16">
      <c r="J1" t="s">
        <v>0</v>
      </c>
    </row>
    <row r="2" spans="1:16">
      <c r="K2" t="s">
        <v>1</v>
      </c>
    </row>
    <row r="3" spans="1:16">
      <c r="L3" t="s">
        <v>2</v>
      </c>
    </row>
    <row r="4" spans="1:16">
      <c r="M4" t="s">
        <v>3</v>
      </c>
    </row>
    <row r="6" spans="1:16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I6" t="s">
        <v>12</v>
      </c>
      <c r="J6" t="s">
        <v>204</v>
      </c>
      <c r="K6" t="s">
        <v>207</v>
      </c>
      <c r="L6" t="s">
        <v>208</v>
      </c>
      <c r="M6" t="s">
        <v>209</v>
      </c>
      <c r="N6" t="s">
        <v>13</v>
      </c>
      <c r="O6" t="s">
        <v>14</v>
      </c>
      <c r="P6" t="s">
        <v>15</v>
      </c>
    </row>
    <row r="7" spans="1:16">
      <c r="B7" t="s">
        <v>53</v>
      </c>
      <c r="C7" t="s">
        <v>18</v>
      </c>
      <c r="D7" t="s">
        <v>18</v>
      </c>
      <c r="E7" t="s">
        <v>54</v>
      </c>
      <c r="F7" t="s">
        <v>55</v>
      </c>
      <c r="G7" t="s">
        <v>56</v>
      </c>
    </row>
    <row r="8" spans="1:16">
      <c r="B8" t="s">
        <v>53</v>
      </c>
      <c r="C8" t="s">
        <v>18</v>
      </c>
      <c r="D8" t="s">
        <v>18</v>
      </c>
      <c r="E8" t="s">
        <v>57</v>
      </c>
      <c r="F8" t="s">
        <v>58</v>
      </c>
      <c r="G8" t="s">
        <v>59</v>
      </c>
    </row>
    <row r="9" spans="1:16">
      <c r="B9" t="s">
        <v>53</v>
      </c>
      <c r="C9" t="s">
        <v>18</v>
      </c>
      <c r="D9" t="s">
        <v>18</v>
      </c>
      <c r="E9" t="s">
        <v>60</v>
      </c>
      <c r="F9" t="s">
        <v>58</v>
      </c>
      <c r="G9" t="s">
        <v>59</v>
      </c>
    </row>
    <row r="10" spans="1:16">
      <c r="A10" t="s">
        <v>61</v>
      </c>
      <c r="B10" t="s">
        <v>62</v>
      </c>
      <c r="C10" t="s">
        <v>67</v>
      </c>
      <c r="D10">
        <v>122</v>
      </c>
      <c r="E10" t="s">
        <v>68</v>
      </c>
      <c r="F10" s="8" t="s">
        <v>69</v>
      </c>
      <c r="G10" s="8" t="s">
        <v>70</v>
      </c>
    </row>
    <row r="11" spans="1:16">
      <c r="A11" t="s">
        <v>61</v>
      </c>
      <c r="B11" t="s">
        <v>62</v>
      </c>
      <c r="C11" t="s">
        <v>71</v>
      </c>
      <c r="D11">
        <v>121</v>
      </c>
      <c r="E11" t="s">
        <v>72</v>
      </c>
      <c r="F11" s="8" t="s">
        <v>73</v>
      </c>
      <c r="G11" t="s">
        <v>74</v>
      </c>
    </row>
    <row r="12" spans="1:16">
      <c r="A12" t="s">
        <v>61</v>
      </c>
      <c r="B12" t="s">
        <v>62</v>
      </c>
      <c r="C12" t="s">
        <v>63</v>
      </c>
      <c r="D12">
        <v>120</v>
      </c>
      <c r="E12" t="s">
        <v>64</v>
      </c>
      <c r="F12" s="8" t="s">
        <v>65</v>
      </c>
      <c r="G12" t="s">
        <v>66</v>
      </c>
    </row>
    <row r="13" spans="1:16">
      <c r="A13" t="s">
        <v>83</v>
      </c>
      <c r="B13" t="s">
        <v>62</v>
      </c>
      <c r="C13" t="s">
        <v>84</v>
      </c>
      <c r="D13" t="s">
        <v>18</v>
      </c>
      <c r="E13" t="s">
        <v>85</v>
      </c>
      <c r="F13" s="9"/>
      <c r="G13" s="9"/>
    </row>
    <row r="14" spans="1:16">
      <c r="A14" t="s">
        <v>83</v>
      </c>
      <c r="B14" t="s">
        <v>62</v>
      </c>
      <c r="C14" t="s">
        <v>86</v>
      </c>
      <c r="D14" t="s">
        <v>18</v>
      </c>
      <c r="E14" t="s">
        <v>87</v>
      </c>
      <c r="F14" s="9"/>
      <c r="G14" s="9"/>
    </row>
    <row r="15" spans="1:16">
      <c r="B15" t="s">
        <v>62</v>
      </c>
      <c r="C15" t="s">
        <v>75</v>
      </c>
      <c r="D15">
        <v>93</v>
      </c>
      <c r="E15" t="s">
        <v>76</v>
      </c>
      <c r="F15" s="9" t="s">
        <v>77</v>
      </c>
      <c r="G15" s="9" t="s">
        <v>78</v>
      </c>
    </row>
    <row r="16" spans="1:16">
      <c r="B16" t="s">
        <v>62</v>
      </c>
      <c r="C16" t="s">
        <v>79</v>
      </c>
      <c r="D16">
        <v>95</v>
      </c>
      <c r="E16" t="s">
        <v>80</v>
      </c>
      <c r="F16" s="9" t="s">
        <v>81</v>
      </c>
      <c r="G16" s="9" t="s">
        <v>82</v>
      </c>
    </row>
    <row r="17" spans="1:16">
      <c r="B17" t="s">
        <v>62</v>
      </c>
      <c r="C17" t="s">
        <v>90</v>
      </c>
      <c r="D17">
        <v>97</v>
      </c>
      <c r="E17" t="s">
        <v>91</v>
      </c>
      <c r="F17" s="9" t="s">
        <v>92</v>
      </c>
      <c r="G17" t="s">
        <v>93</v>
      </c>
    </row>
    <row r="18" spans="1:16">
      <c r="B18" t="s">
        <v>62</v>
      </c>
      <c r="C18" t="s">
        <v>94</v>
      </c>
      <c r="D18">
        <v>99</v>
      </c>
      <c r="E18" t="s">
        <v>95</v>
      </c>
      <c r="F18" s="9" t="s">
        <v>96</v>
      </c>
      <c r="G18" t="s">
        <v>97</v>
      </c>
    </row>
    <row r="19" spans="1:16">
      <c r="B19" t="s">
        <v>62</v>
      </c>
      <c r="C19" t="s">
        <v>98</v>
      </c>
      <c r="D19" t="s">
        <v>18</v>
      </c>
      <c r="E19" t="s">
        <v>99</v>
      </c>
      <c r="G19" t="s">
        <v>100</v>
      </c>
    </row>
    <row r="20" spans="1:16">
      <c r="B20" t="s">
        <v>62</v>
      </c>
      <c r="C20" t="s">
        <v>101</v>
      </c>
      <c r="D20" t="s">
        <v>18</v>
      </c>
      <c r="E20" t="s">
        <v>102</v>
      </c>
      <c r="L20" t="s">
        <v>103</v>
      </c>
      <c r="M20" t="s">
        <v>103</v>
      </c>
    </row>
    <row r="21" spans="1:16">
      <c r="B21" t="s">
        <v>62</v>
      </c>
      <c r="C21" t="s">
        <v>104</v>
      </c>
      <c r="D21" t="s">
        <v>18</v>
      </c>
      <c r="E21" t="s">
        <v>105</v>
      </c>
      <c r="L21" t="s">
        <v>103</v>
      </c>
      <c r="M21" t="s">
        <v>103</v>
      </c>
    </row>
    <row r="22" spans="1:16">
      <c r="B22" t="s">
        <v>62</v>
      </c>
      <c r="C22" t="s">
        <v>106</v>
      </c>
      <c r="D22">
        <v>84</v>
      </c>
      <c r="E22" t="s">
        <v>107</v>
      </c>
      <c r="G22" t="s">
        <v>203</v>
      </c>
    </row>
    <row r="23" spans="1:16">
      <c r="A23" t="s">
        <v>61</v>
      </c>
      <c r="B23" t="s">
        <v>62</v>
      </c>
      <c r="C23" t="s">
        <v>88</v>
      </c>
      <c r="D23" t="s">
        <v>18</v>
      </c>
      <c r="E23" t="s">
        <v>89</v>
      </c>
      <c r="F23" s="3"/>
      <c r="G23" s="9"/>
    </row>
    <row r="24" spans="1:16">
      <c r="B24" t="s">
        <v>62</v>
      </c>
      <c r="C24" t="s">
        <v>108</v>
      </c>
      <c r="D24" t="s">
        <v>18</v>
      </c>
      <c r="E24" t="s">
        <v>109</v>
      </c>
      <c r="F24" s="7"/>
      <c r="G24" s="7"/>
    </row>
    <row r="25" spans="1:16">
      <c r="B25" t="s">
        <v>16</v>
      </c>
      <c r="C25" t="s">
        <v>17</v>
      </c>
      <c r="D25" t="s">
        <v>18</v>
      </c>
      <c r="E25" t="s">
        <v>19</v>
      </c>
      <c r="F25" s="7"/>
      <c r="O25" s="1">
        <v>793.94</v>
      </c>
      <c r="P25" s="1">
        <v>195.6</v>
      </c>
    </row>
    <row r="26" spans="1:16">
      <c r="B26" t="s">
        <v>16</v>
      </c>
      <c r="C26" t="s">
        <v>20</v>
      </c>
      <c r="D26" t="s">
        <v>18</v>
      </c>
      <c r="E26" t="s">
        <v>21</v>
      </c>
      <c r="F26" s="7"/>
      <c r="G26" s="7"/>
      <c r="O26" s="1">
        <v>57.12</v>
      </c>
      <c r="P26" s="1">
        <v>4.63</v>
      </c>
    </row>
    <row r="27" spans="1:16">
      <c r="B27" t="s">
        <v>16</v>
      </c>
      <c r="C27" t="s">
        <v>22</v>
      </c>
      <c r="D27" t="s">
        <v>18</v>
      </c>
      <c r="E27" t="s">
        <v>23</v>
      </c>
      <c r="F27" s="7" t="s">
        <v>24</v>
      </c>
      <c r="G27" s="7" t="s">
        <v>25</v>
      </c>
      <c r="O27" s="1">
        <v>71.81</v>
      </c>
      <c r="P27" s="1">
        <v>7.13</v>
      </c>
    </row>
    <row r="28" spans="1:16">
      <c r="B28" t="s">
        <v>16</v>
      </c>
      <c r="C28" t="s">
        <v>26</v>
      </c>
      <c r="D28" t="s">
        <v>18</v>
      </c>
      <c r="E28" t="s">
        <v>27</v>
      </c>
      <c r="F28" s="7" t="s">
        <v>24</v>
      </c>
      <c r="G28" s="7" t="s">
        <v>25</v>
      </c>
      <c r="O28" s="1">
        <v>305.51</v>
      </c>
      <c r="P28" s="1">
        <v>11.59</v>
      </c>
    </row>
    <row r="29" spans="1:16">
      <c r="B29" t="s">
        <v>16</v>
      </c>
      <c r="C29" t="s">
        <v>28</v>
      </c>
      <c r="D29" t="s">
        <v>18</v>
      </c>
      <c r="E29" t="s">
        <v>29</v>
      </c>
      <c r="F29" s="7"/>
      <c r="G29" s="7" t="s">
        <v>30</v>
      </c>
      <c r="O29" s="1">
        <v>447.95</v>
      </c>
      <c r="P29" s="1">
        <v>259.44</v>
      </c>
    </row>
    <row r="30" spans="1:16">
      <c r="B30" t="s">
        <v>16</v>
      </c>
      <c r="C30" t="s">
        <v>31</v>
      </c>
      <c r="D30" t="s">
        <v>18</v>
      </c>
      <c r="E30" t="s">
        <v>32</v>
      </c>
      <c r="F30" s="7" t="s">
        <v>33</v>
      </c>
      <c r="G30" s="7" t="s">
        <v>34</v>
      </c>
      <c r="O30" s="1">
        <v>64.650000000000006</v>
      </c>
      <c r="P30" s="1">
        <v>47.13</v>
      </c>
    </row>
    <row r="31" spans="1:16">
      <c r="B31" t="s">
        <v>16</v>
      </c>
      <c r="C31" t="s">
        <v>35</v>
      </c>
      <c r="D31" t="s">
        <v>18</v>
      </c>
      <c r="E31" t="s">
        <v>36</v>
      </c>
      <c r="F31" s="7"/>
      <c r="O31" s="1">
        <v>225.39</v>
      </c>
      <c r="P31" s="1">
        <v>92.66</v>
      </c>
    </row>
    <row r="32" spans="1:16">
      <c r="B32" t="s">
        <v>16</v>
      </c>
      <c r="C32" t="s">
        <v>37</v>
      </c>
      <c r="D32" t="s">
        <v>18</v>
      </c>
      <c r="E32" t="s">
        <v>38</v>
      </c>
      <c r="F32" s="7"/>
      <c r="G32" t="s">
        <v>39</v>
      </c>
      <c r="O32" s="1">
        <v>144.75</v>
      </c>
      <c r="P32" s="1">
        <v>66.28</v>
      </c>
    </row>
    <row r="33" spans="2:16">
      <c r="B33" t="s">
        <v>16</v>
      </c>
      <c r="C33" t="s">
        <v>40</v>
      </c>
      <c r="D33" t="s">
        <v>18</v>
      </c>
      <c r="E33" t="s">
        <v>41</v>
      </c>
      <c r="F33" t="s">
        <v>42</v>
      </c>
      <c r="G33" t="s">
        <v>43</v>
      </c>
      <c r="L33" t="s">
        <v>44</v>
      </c>
      <c r="M33" t="s">
        <v>44</v>
      </c>
      <c r="O33" s="2">
        <v>623.64</v>
      </c>
      <c r="P33" s="2">
        <v>316.99</v>
      </c>
    </row>
    <row r="34" spans="2:16">
      <c r="B34" t="s">
        <v>16</v>
      </c>
      <c r="C34" t="s">
        <v>45</v>
      </c>
      <c r="D34" t="s">
        <v>18</v>
      </c>
      <c r="E34" t="s">
        <v>46</v>
      </c>
      <c r="F34" t="s">
        <v>18</v>
      </c>
      <c r="G34" t="s">
        <v>18</v>
      </c>
      <c r="L34" t="s">
        <v>44</v>
      </c>
      <c r="M34" t="s">
        <v>44</v>
      </c>
      <c r="O34" s="1">
        <v>161.87</v>
      </c>
      <c r="P34" s="1">
        <v>31.29</v>
      </c>
    </row>
    <row r="35" spans="2:16">
      <c r="B35" t="s">
        <v>16</v>
      </c>
      <c r="C35" t="s">
        <v>47</v>
      </c>
      <c r="D35" t="s">
        <v>18</v>
      </c>
      <c r="E35" t="s">
        <v>48</v>
      </c>
      <c r="F35" t="s">
        <v>18</v>
      </c>
      <c r="G35" t="s">
        <v>18</v>
      </c>
      <c r="L35" t="s">
        <v>44</v>
      </c>
      <c r="M35" t="s">
        <v>44</v>
      </c>
      <c r="O35" s="1">
        <v>36.770000000000003</v>
      </c>
      <c r="P35" s="1">
        <v>17.13</v>
      </c>
    </row>
    <row r="36" spans="2:16">
      <c r="B36" t="s">
        <v>16</v>
      </c>
      <c r="C36" t="s">
        <v>49</v>
      </c>
      <c r="D36" t="s">
        <v>18</v>
      </c>
      <c r="E36" t="s">
        <v>50</v>
      </c>
      <c r="F36" t="s">
        <v>18</v>
      </c>
      <c r="G36" t="s">
        <v>18</v>
      </c>
      <c r="L36" t="s">
        <v>44</v>
      </c>
      <c r="M36" t="s">
        <v>44</v>
      </c>
      <c r="O36" s="1">
        <v>16.62</v>
      </c>
      <c r="P36" s="1">
        <v>11.68</v>
      </c>
    </row>
    <row r="37" spans="2:16">
      <c r="B37" t="s">
        <v>16</v>
      </c>
      <c r="C37" t="s">
        <v>51</v>
      </c>
      <c r="D37" t="s">
        <v>18</v>
      </c>
      <c r="E37" t="s">
        <v>52</v>
      </c>
      <c r="F37" t="s">
        <v>18</v>
      </c>
      <c r="G37" t="s">
        <v>18</v>
      </c>
      <c r="L37" t="s">
        <v>44</v>
      </c>
      <c r="M37" t="s">
        <v>44</v>
      </c>
      <c r="O37" s="1">
        <v>60.35</v>
      </c>
      <c r="P37" s="1">
        <v>17.36</v>
      </c>
    </row>
    <row r="38" spans="2:16">
      <c r="B38" t="s">
        <v>110</v>
      </c>
      <c r="D38" t="s">
        <v>18</v>
      </c>
      <c r="E38" t="s">
        <v>111</v>
      </c>
      <c r="L38" t="s">
        <v>103</v>
      </c>
      <c r="M38" t="s">
        <v>44</v>
      </c>
    </row>
    <row r="39" spans="2:16">
      <c r="B39" t="s">
        <v>110</v>
      </c>
      <c r="D39" t="s">
        <v>18</v>
      </c>
      <c r="E39" t="s">
        <v>112</v>
      </c>
      <c r="L39" t="s">
        <v>44</v>
      </c>
      <c r="M39" t="s">
        <v>44</v>
      </c>
    </row>
    <row r="40" spans="2:16">
      <c r="B40" t="s">
        <v>110</v>
      </c>
      <c r="E40" t="s">
        <v>113</v>
      </c>
      <c r="F40" t="s">
        <v>114</v>
      </c>
      <c r="N40" t="s">
        <v>115</v>
      </c>
    </row>
    <row r="41" spans="2:16">
      <c r="B41" t="s">
        <v>110</v>
      </c>
      <c r="E41" t="s">
        <v>116</v>
      </c>
      <c r="F41" t="s">
        <v>117</v>
      </c>
    </row>
  </sheetData>
  <pageMargins left="0" right="0" top="0.39370078740157483" bottom="0.39370078740157483" header="0" footer="0"/>
  <headerFooter>
    <oddHeader>&amp;C&amp;A</oddHeader>
    <oddFooter>&amp;CPage &amp;P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O59"/>
  <sheetViews>
    <sheetView tabSelected="1" workbookViewId="0">
      <selection activeCell="P1" sqref="P1"/>
    </sheetView>
  </sheetViews>
  <sheetFormatPr defaultRowHeight="14.25"/>
  <cols>
    <col min="1" max="1" width="5.25" customWidth="1"/>
    <col min="2" max="2" width="16.5" customWidth="1"/>
    <col min="3" max="3" width="13.75" customWidth="1"/>
    <col min="4" max="6" width="16.625" customWidth="1"/>
    <col min="7" max="8" width="16.625" hidden="1" customWidth="1"/>
    <col min="9" max="9" width="13.375" hidden="1" customWidth="1"/>
    <col min="10" max="13" width="13.375" customWidth="1"/>
    <col min="14" max="14" width="10.625" customWidth="1"/>
  </cols>
  <sheetData>
    <row r="1" spans="1:15">
      <c r="A1" t="s">
        <v>4</v>
      </c>
      <c r="B1" t="s">
        <v>118</v>
      </c>
      <c r="C1" t="s">
        <v>119</v>
      </c>
      <c r="D1" t="s">
        <v>120</v>
      </c>
      <c r="E1" t="s">
        <v>121</v>
      </c>
      <c r="F1" t="s">
        <v>122</v>
      </c>
      <c r="G1" t="s">
        <v>123</v>
      </c>
      <c r="H1" t="s">
        <v>124</v>
      </c>
      <c r="I1" t="s">
        <v>125</v>
      </c>
      <c r="J1" t="s">
        <v>219</v>
      </c>
      <c r="K1" t="s">
        <v>220</v>
      </c>
      <c r="L1" t="s">
        <v>205</v>
      </c>
      <c r="M1" t="s">
        <v>218</v>
      </c>
      <c r="N1" t="s">
        <v>14</v>
      </c>
      <c r="O1" t="s">
        <v>225</v>
      </c>
    </row>
    <row r="2" spans="1:15">
      <c r="B2" s="11" t="s">
        <v>70</v>
      </c>
      <c r="C2" t="s">
        <v>67</v>
      </c>
      <c r="D2" t="s">
        <v>150</v>
      </c>
      <c r="E2" s="4">
        <v>41967</v>
      </c>
      <c r="F2" t="s">
        <v>144</v>
      </c>
      <c r="G2" t="s">
        <v>144</v>
      </c>
      <c r="H2" t="s">
        <v>151</v>
      </c>
      <c r="J2">
        <v>80</v>
      </c>
      <c r="K2">
        <v>80</v>
      </c>
      <c r="L2" t="s">
        <v>151</v>
      </c>
      <c r="N2" s="10">
        <v>42.36</v>
      </c>
      <c r="O2" t="s">
        <v>222</v>
      </c>
    </row>
    <row r="3" spans="1:15">
      <c r="B3" s="11" t="s">
        <v>191</v>
      </c>
      <c r="C3" t="s">
        <v>71</v>
      </c>
      <c r="D3" t="s">
        <v>191</v>
      </c>
      <c r="E3" s="4">
        <v>41945</v>
      </c>
      <c r="F3" t="s">
        <v>151</v>
      </c>
      <c r="G3" t="s">
        <v>127</v>
      </c>
      <c r="H3" t="s">
        <v>127</v>
      </c>
      <c r="I3" t="s">
        <v>151</v>
      </c>
      <c r="J3">
        <v>99</v>
      </c>
      <c r="K3">
        <v>99</v>
      </c>
      <c r="L3" t="s">
        <v>151</v>
      </c>
      <c r="M3">
        <v>100</v>
      </c>
      <c r="N3" s="10">
        <v>122.6</v>
      </c>
      <c r="O3" t="s">
        <v>221</v>
      </c>
    </row>
    <row r="4" spans="1:15">
      <c r="B4" s="11" t="s">
        <v>191</v>
      </c>
      <c r="C4" t="s">
        <v>71</v>
      </c>
      <c r="D4" t="s">
        <v>191</v>
      </c>
      <c r="E4" s="4">
        <v>41970</v>
      </c>
      <c r="F4" t="s">
        <v>151</v>
      </c>
      <c r="G4" t="s">
        <v>192</v>
      </c>
      <c r="H4" t="s">
        <v>151</v>
      </c>
      <c r="J4">
        <v>99</v>
      </c>
      <c r="K4">
        <v>99</v>
      </c>
      <c r="L4" t="s">
        <v>151</v>
      </c>
      <c r="M4">
        <v>100</v>
      </c>
      <c r="N4" s="10">
        <v>20.6</v>
      </c>
      <c r="O4" t="s">
        <v>221</v>
      </c>
    </row>
    <row r="5" spans="1:15">
      <c r="B5" s="11" t="s">
        <v>66</v>
      </c>
      <c r="C5" t="s">
        <v>63</v>
      </c>
      <c r="D5" t="s">
        <v>136</v>
      </c>
      <c r="E5" s="4">
        <v>41971</v>
      </c>
      <c r="F5" t="s">
        <v>130</v>
      </c>
      <c r="G5" t="s">
        <v>130</v>
      </c>
      <c r="H5" t="s">
        <v>137</v>
      </c>
      <c r="J5">
        <v>99</v>
      </c>
      <c r="K5">
        <v>99</v>
      </c>
      <c r="L5" t="s">
        <v>131</v>
      </c>
      <c r="M5">
        <v>100</v>
      </c>
      <c r="N5" s="10">
        <v>40.119999999999997</v>
      </c>
      <c r="O5" t="s">
        <v>221</v>
      </c>
    </row>
    <row r="6" spans="1:15">
      <c r="B6" s="11" t="s">
        <v>66</v>
      </c>
      <c r="C6" t="s">
        <v>63</v>
      </c>
      <c r="D6" t="s">
        <v>134</v>
      </c>
      <c r="E6" s="4">
        <v>41969</v>
      </c>
      <c r="F6" t="s">
        <v>131</v>
      </c>
      <c r="G6" t="s">
        <v>127</v>
      </c>
      <c r="H6" t="s">
        <v>131</v>
      </c>
      <c r="J6">
        <v>99</v>
      </c>
      <c r="K6">
        <v>99</v>
      </c>
      <c r="L6" t="s">
        <v>131</v>
      </c>
      <c r="M6">
        <v>100</v>
      </c>
      <c r="N6" s="10">
        <v>187.83</v>
      </c>
      <c r="O6" t="s">
        <v>221</v>
      </c>
    </row>
    <row r="7" spans="1:15">
      <c r="B7" s="11" t="s">
        <v>66</v>
      </c>
      <c r="C7" t="s">
        <v>63</v>
      </c>
      <c r="D7" t="s">
        <v>135</v>
      </c>
      <c r="E7" s="4">
        <v>41972</v>
      </c>
      <c r="F7" t="s">
        <v>131</v>
      </c>
      <c r="G7" t="s">
        <v>127</v>
      </c>
      <c r="H7" t="s">
        <v>131</v>
      </c>
      <c r="J7">
        <v>99</v>
      </c>
      <c r="K7">
        <v>99</v>
      </c>
      <c r="L7" t="s">
        <v>131</v>
      </c>
      <c r="M7">
        <v>100</v>
      </c>
      <c r="N7" s="10">
        <v>41.41</v>
      </c>
      <c r="O7" t="s">
        <v>221</v>
      </c>
    </row>
    <row r="8" spans="1:15">
      <c r="B8" s="11" t="s">
        <v>78</v>
      </c>
      <c r="C8" t="s">
        <v>75</v>
      </c>
      <c r="D8" t="s">
        <v>149</v>
      </c>
      <c r="E8" s="4">
        <v>41970</v>
      </c>
      <c r="F8" t="s">
        <v>147</v>
      </c>
      <c r="G8" t="s">
        <v>147</v>
      </c>
      <c r="H8" t="s">
        <v>144</v>
      </c>
      <c r="J8">
        <v>60</v>
      </c>
      <c r="K8">
        <v>0</v>
      </c>
      <c r="L8" t="s">
        <v>147</v>
      </c>
      <c r="M8">
        <v>0</v>
      </c>
      <c r="N8" s="10">
        <v>37.24</v>
      </c>
      <c r="O8" t="s">
        <v>222</v>
      </c>
    </row>
    <row r="9" spans="1:15">
      <c r="B9" s="11" t="s">
        <v>82</v>
      </c>
      <c r="C9" t="s">
        <v>79</v>
      </c>
      <c r="D9" t="s">
        <v>143</v>
      </c>
      <c r="E9" s="4">
        <v>41970</v>
      </c>
      <c r="F9" t="s">
        <v>144</v>
      </c>
      <c r="G9" t="s">
        <v>133</v>
      </c>
      <c r="H9" t="s">
        <v>144</v>
      </c>
      <c r="J9">
        <v>0</v>
      </c>
      <c r="K9">
        <v>0</v>
      </c>
      <c r="L9" t="s">
        <v>144</v>
      </c>
      <c r="M9">
        <v>0</v>
      </c>
      <c r="N9" s="10">
        <v>84.4</v>
      </c>
      <c r="O9" t="s">
        <v>222</v>
      </c>
    </row>
    <row r="10" spans="1:15">
      <c r="B10" s="11" t="s">
        <v>93</v>
      </c>
      <c r="C10" t="s">
        <v>90</v>
      </c>
      <c r="D10" t="s">
        <v>129</v>
      </c>
      <c r="E10" s="4">
        <v>41973</v>
      </c>
      <c r="F10" s="4" t="s">
        <v>130</v>
      </c>
      <c r="G10" t="s">
        <v>130</v>
      </c>
      <c r="H10" t="s">
        <v>131</v>
      </c>
      <c r="J10">
        <v>70</v>
      </c>
      <c r="K10">
        <v>70</v>
      </c>
      <c r="L10" t="s">
        <v>130</v>
      </c>
      <c r="M10">
        <v>0</v>
      </c>
      <c r="N10" s="10">
        <v>79.11</v>
      </c>
      <c r="O10" t="s">
        <v>221</v>
      </c>
    </row>
    <row r="11" spans="1:15">
      <c r="B11" s="11" t="s">
        <v>93</v>
      </c>
      <c r="C11" t="s">
        <v>90</v>
      </c>
      <c r="D11" t="s">
        <v>126</v>
      </c>
      <c r="E11" s="4">
        <v>41972</v>
      </c>
      <c r="F11" s="4" t="s">
        <v>130</v>
      </c>
      <c r="G11" t="s">
        <v>127</v>
      </c>
      <c r="H11" t="s">
        <v>127</v>
      </c>
      <c r="I11" t="s">
        <v>128</v>
      </c>
      <c r="J11">
        <v>70</v>
      </c>
      <c r="K11">
        <v>70</v>
      </c>
      <c r="L11" t="s">
        <v>130</v>
      </c>
      <c r="M11">
        <v>0</v>
      </c>
      <c r="N11" s="10">
        <v>128.81</v>
      </c>
      <c r="O11" t="s">
        <v>221</v>
      </c>
    </row>
    <row r="12" spans="1:15">
      <c r="B12" s="11" t="s">
        <v>97</v>
      </c>
      <c r="C12" t="s">
        <v>94</v>
      </c>
      <c r="D12" t="s">
        <v>132</v>
      </c>
      <c r="E12" s="4">
        <v>41969</v>
      </c>
      <c r="F12" s="4" t="s">
        <v>130</v>
      </c>
      <c r="G12" t="s">
        <v>133</v>
      </c>
      <c r="H12" t="s">
        <v>130</v>
      </c>
      <c r="J12">
        <v>70</v>
      </c>
      <c r="K12">
        <v>70</v>
      </c>
      <c r="L12" t="s">
        <v>130</v>
      </c>
      <c r="M12">
        <v>0</v>
      </c>
      <c r="N12" s="10">
        <v>341.31</v>
      </c>
      <c r="O12" t="s">
        <v>221</v>
      </c>
    </row>
    <row r="13" spans="1:15">
      <c r="B13" s="11" t="s">
        <v>100</v>
      </c>
      <c r="C13" t="s">
        <v>98</v>
      </c>
      <c r="D13" t="s">
        <v>138</v>
      </c>
      <c r="E13" s="4">
        <v>41967</v>
      </c>
      <c r="F13" t="s">
        <v>130</v>
      </c>
      <c r="G13" t="s">
        <v>139</v>
      </c>
      <c r="H13" t="s">
        <v>140</v>
      </c>
      <c r="J13">
        <v>70</v>
      </c>
      <c r="K13">
        <v>60</v>
      </c>
      <c r="L13" t="s">
        <v>133</v>
      </c>
      <c r="M13">
        <v>0</v>
      </c>
      <c r="N13" s="10">
        <v>171.49</v>
      </c>
      <c r="O13" t="s">
        <v>221</v>
      </c>
    </row>
    <row r="14" spans="1:15">
      <c r="B14" s="11"/>
      <c r="C14" t="s">
        <v>101</v>
      </c>
      <c r="D14" t="s">
        <v>141</v>
      </c>
      <c r="E14" s="4">
        <v>41973</v>
      </c>
      <c r="F14" t="s">
        <v>127</v>
      </c>
      <c r="G14" t="s">
        <v>127</v>
      </c>
      <c r="H14" t="s">
        <v>127</v>
      </c>
      <c r="J14">
        <v>0</v>
      </c>
      <c r="K14">
        <v>0</v>
      </c>
      <c r="L14" t="s">
        <v>127</v>
      </c>
      <c r="M14">
        <v>0</v>
      </c>
      <c r="N14" s="10">
        <v>51.05</v>
      </c>
      <c r="O14" t="s">
        <v>223</v>
      </c>
    </row>
    <row r="15" spans="1:15">
      <c r="B15" s="11"/>
      <c r="C15" t="s">
        <v>104</v>
      </c>
      <c r="D15" t="s">
        <v>142</v>
      </c>
      <c r="E15" s="4">
        <v>41969</v>
      </c>
      <c r="F15" t="s">
        <v>127</v>
      </c>
      <c r="G15" t="s">
        <v>127</v>
      </c>
      <c r="J15">
        <v>0</v>
      </c>
      <c r="K15">
        <v>0</v>
      </c>
      <c r="L15" t="s">
        <v>127</v>
      </c>
      <c r="M15">
        <v>0</v>
      </c>
      <c r="N15" s="10">
        <v>64.16</v>
      </c>
      <c r="O15" t="s">
        <v>223</v>
      </c>
    </row>
    <row r="16" spans="1:15">
      <c r="B16" s="11" t="s">
        <v>19</v>
      </c>
      <c r="C16" t="s">
        <v>17</v>
      </c>
      <c r="D16" t="s">
        <v>158</v>
      </c>
      <c r="E16" s="4">
        <v>41954</v>
      </c>
      <c r="F16" t="s">
        <v>133</v>
      </c>
      <c r="G16" t="s">
        <v>133</v>
      </c>
      <c r="H16" t="s">
        <v>137</v>
      </c>
      <c r="J16">
        <v>95</v>
      </c>
      <c r="K16">
        <v>95</v>
      </c>
      <c r="L16" t="s">
        <v>137</v>
      </c>
      <c r="M16">
        <v>0</v>
      </c>
      <c r="N16" s="10">
        <v>0</v>
      </c>
      <c r="O16" t="s">
        <v>224</v>
      </c>
    </row>
    <row r="17" spans="2:15">
      <c r="B17" s="11" t="s">
        <v>19</v>
      </c>
      <c r="C17" t="s">
        <v>17</v>
      </c>
      <c r="D17" t="s">
        <v>160</v>
      </c>
      <c r="E17" s="4">
        <v>41954</v>
      </c>
      <c r="F17" t="s">
        <v>133</v>
      </c>
      <c r="G17" t="s">
        <v>133</v>
      </c>
      <c r="H17" t="s">
        <v>137</v>
      </c>
      <c r="J17">
        <v>95</v>
      </c>
      <c r="K17">
        <v>95</v>
      </c>
      <c r="L17" t="s">
        <v>137</v>
      </c>
      <c r="M17">
        <v>0</v>
      </c>
      <c r="N17" s="10">
        <v>302.16000000000003</v>
      </c>
      <c r="O17" t="s">
        <v>224</v>
      </c>
    </row>
    <row r="18" spans="2:15">
      <c r="B18" s="11" t="s">
        <v>19</v>
      </c>
      <c r="C18" t="s">
        <v>17</v>
      </c>
      <c r="D18" t="s">
        <v>159</v>
      </c>
      <c r="E18" s="4">
        <v>41956</v>
      </c>
      <c r="F18" t="s">
        <v>133</v>
      </c>
      <c r="G18" t="s">
        <v>133</v>
      </c>
      <c r="H18" t="s">
        <v>137</v>
      </c>
      <c r="J18">
        <v>95</v>
      </c>
      <c r="K18">
        <v>95</v>
      </c>
      <c r="L18" t="s">
        <v>137</v>
      </c>
      <c r="M18">
        <v>0</v>
      </c>
      <c r="N18" s="10">
        <v>176.97</v>
      </c>
      <c r="O18" t="s">
        <v>224</v>
      </c>
    </row>
    <row r="19" spans="2:15">
      <c r="B19" s="11" t="s">
        <v>19</v>
      </c>
      <c r="C19" t="s">
        <v>17</v>
      </c>
      <c r="D19" t="s">
        <v>161</v>
      </c>
      <c r="E19" s="4">
        <v>41956</v>
      </c>
      <c r="F19" t="s">
        <v>162</v>
      </c>
      <c r="G19" t="s">
        <v>162</v>
      </c>
      <c r="H19" t="s">
        <v>163</v>
      </c>
      <c r="J19">
        <v>95</v>
      </c>
      <c r="K19">
        <v>95</v>
      </c>
      <c r="L19" t="s">
        <v>162</v>
      </c>
      <c r="M19">
        <v>0</v>
      </c>
      <c r="N19" s="10">
        <v>202.14</v>
      </c>
      <c r="O19" t="s">
        <v>224</v>
      </c>
    </row>
    <row r="20" spans="2:15">
      <c r="B20" s="11" t="s">
        <v>19</v>
      </c>
      <c r="C20" t="s">
        <v>17</v>
      </c>
      <c r="D20" t="s">
        <v>164</v>
      </c>
      <c r="E20" s="4">
        <v>41956</v>
      </c>
      <c r="F20" t="s">
        <v>127</v>
      </c>
      <c r="G20" t="s">
        <v>165</v>
      </c>
      <c r="H20" t="s">
        <v>127</v>
      </c>
      <c r="J20">
        <v>95</v>
      </c>
      <c r="K20">
        <v>95</v>
      </c>
      <c r="L20" t="s">
        <v>165</v>
      </c>
      <c r="M20">
        <v>0</v>
      </c>
      <c r="N20" s="10">
        <v>112.68</v>
      </c>
      <c r="O20" t="s">
        <v>224</v>
      </c>
    </row>
    <row r="21" spans="2:15">
      <c r="B21" s="11"/>
      <c r="C21" t="s">
        <v>20</v>
      </c>
      <c r="D21" t="s">
        <v>166</v>
      </c>
      <c r="E21" s="4">
        <v>41953</v>
      </c>
      <c r="F21" t="s">
        <v>162</v>
      </c>
      <c r="G21" t="s">
        <v>133</v>
      </c>
      <c r="H21" t="s">
        <v>162</v>
      </c>
      <c r="J21">
        <v>70</v>
      </c>
      <c r="K21">
        <v>70</v>
      </c>
      <c r="L21" t="s">
        <v>162</v>
      </c>
      <c r="M21">
        <v>0</v>
      </c>
      <c r="N21" s="10">
        <v>57.12</v>
      </c>
      <c r="O21" t="s">
        <v>221</v>
      </c>
    </row>
    <row r="22" spans="2:15">
      <c r="B22" s="11" t="s">
        <v>216</v>
      </c>
      <c r="C22" t="s">
        <v>22</v>
      </c>
      <c r="D22" t="s">
        <v>167</v>
      </c>
      <c r="E22" s="4">
        <v>41954</v>
      </c>
      <c r="F22" t="s">
        <v>162</v>
      </c>
      <c r="G22" t="s">
        <v>162</v>
      </c>
      <c r="H22" t="s">
        <v>168</v>
      </c>
      <c r="J22">
        <v>70</v>
      </c>
      <c r="K22">
        <v>70</v>
      </c>
      <c r="L22" t="s">
        <v>162</v>
      </c>
      <c r="M22">
        <v>0</v>
      </c>
      <c r="N22" s="10">
        <v>71.81</v>
      </c>
      <c r="O22" t="s">
        <v>221</v>
      </c>
    </row>
    <row r="23" spans="2:15">
      <c r="B23" s="11" t="s">
        <v>217</v>
      </c>
      <c r="C23" t="s">
        <v>26</v>
      </c>
      <c r="D23" t="s">
        <v>169</v>
      </c>
      <c r="E23" s="4">
        <v>41955</v>
      </c>
      <c r="F23" t="s">
        <v>162</v>
      </c>
      <c r="G23" t="s">
        <v>162</v>
      </c>
      <c r="H23" t="s">
        <v>168</v>
      </c>
      <c r="J23">
        <v>70</v>
      </c>
      <c r="K23">
        <v>70</v>
      </c>
      <c r="L23" t="s">
        <v>162</v>
      </c>
      <c r="M23">
        <v>0</v>
      </c>
      <c r="N23" s="10">
        <v>305.51</v>
      </c>
      <c r="O23" t="s">
        <v>221</v>
      </c>
    </row>
    <row r="24" spans="2:15">
      <c r="B24" s="11" t="s">
        <v>30</v>
      </c>
      <c r="C24" t="s">
        <v>28</v>
      </c>
      <c r="D24" t="s">
        <v>171</v>
      </c>
      <c r="E24" s="4">
        <v>41960</v>
      </c>
      <c r="F24" t="s">
        <v>133</v>
      </c>
      <c r="G24" t="s">
        <v>133</v>
      </c>
      <c r="H24" t="s">
        <v>162</v>
      </c>
      <c r="J24">
        <v>90</v>
      </c>
      <c r="K24">
        <v>95</v>
      </c>
      <c r="L24" t="s">
        <v>165</v>
      </c>
      <c r="M24">
        <v>0</v>
      </c>
      <c r="N24" s="10">
        <v>0</v>
      </c>
      <c r="O24" t="s">
        <v>224</v>
      </c>
    </row>
    <row r="25" spans="2:15">
      <c r="B25" s="11" t="s">
        <v>30</v>
      </c>
      <c r="C25" t="s">
        <v>28</v>
      </c>
      <c r="D25" t="s">
        <v>173</v>
      </c>
      <c r="E25" s="4">
        <v>41960</v>
      </c>
      <c r="F25" t="s">
        <v>133</v>
      </c>
      <c r="G25" t="s">
        <v>162</v>
      </c>
      <c r="H25" t="s">
        <v>133</v>
      </c>
      <c r="J25">
        <v>90</v>
      </c>
      <c r="K25">
        <v>95</v>
      </c>
      <c r="L25" t="s">
        <v>165</v>
      </c>
      <c r="M25">
        <v>0</v>
      </c>
      <c r="N25" s="10">
        <v>37.979999999999997</v>
      </c>
      <c r="O25" t="s">
        <v>224</v>
      </c>
    </row>
    <row r="26" spans="2:15">
      <c r="B26" s="11" t="s">
        <v>30</v>
      </c>
      <c r="C26" t="s">
        <v>28</v>
      </c>
      <c r="D26" t="s">
        <v>174</v>
      </c>
      <c r="E26" s="4">
        <v>41960</v>
      </c>
      <c r="F26" t="s">
        <v>133</v>
      </c>
      <c r="G26" t="s">
        <v>133</v>
      </c>
      <c r="H26" t="s">
        <v>162</v>
      </c>
      <c r="J26">
        <v>90</v>
      </c>
      <c r="K26">
        <v>95</v>
      </c>
      <c r="L26" t="s">
        <v>165</v>
      </c>
      <c r="M26">
        <v>0</v>
      </c>
      <c r="N26" s="10">
        <v>73.97</v>
      </c>
      <c r="O26" t="s">
        <v>224</v>
      </c>
    </row>
    <row r="27" spans="2:15">
      <c r="B27" s="11" t="s">
        <v>30</v>
      </c>
      <c r="C27" t="s">
        <v>28</v>
      </c>
      <c r="D27" t="s">
        <v>175</v>
      </c>
      <c r="E27" s="4">
        <v>41960</v>
      </c>
      <c r="F27" t="s">
        <v>133</v>
      </c>
      <c r="G27" t="s">
        <v>133</v>
      </c>
      <c r="H27" t="s">
        <v>162</v>
      </c>
      <c r="J27">
        <v>90</v>
      </c>
      <c r="K27">
        <v>95</v>
      </c>
      <c r="L27" t="s">
        <v>162</v>
      </c>
      <c r="M27">
        <v>0</v>
      </c>
      <c r="N27" s="10">
        <v>77.55</v>
      </c>
      <c r="O27" t="s">
        <v>224</v>
      </c>
    </row>
    <row r="28" spans="2:15">
      <c r="B28" s="11" t="s">
        <v>30</v>
      </c>
      <c r="C28" t="s">
        <v>28</v>
      </c>
      <c r="D28" t="s">
        <v>170</v>
      </c>
      <c r="E28" s="4">
        <v>41958</v>
      </c>
      <c r="F28" t="s">
        <v>165</v>
      </c>
      <c r="G28" t="s">
        <v>165</v>
      </c>
      <c r="H28" t="s">
        <v>127</v>
      </c>
      <c r="J28">
        <v>90</v>
      </c>
      <c r="K28">
        <v>95</v>
      </c>
      <c r="L28" t="s">
        <v>165</v>
      </c>
      <c r="M28">
        <v>0</v>
      </c>
      <c r="N28" s="10">
        <v>156.84</v>
      </c>
      <c r="O28" t="s">
        <v>224</v>
      </c>
    </row>
    <row r="29" spans="2:15">
      <c r="B29" s="11" t="s">
        <v>30</v>
      </c>
      <c r="C29" t="s">
        <v>28</v>
      </c>
      <c r="D29" t="s">
        <v>172</v>
      </c>
      <c r="E29" s="4">
        <v>41959</v>
      </c>
      <c r="F29" t="s">
        <v>165</v>
      </c>
      <c r="G29" t="s">
        <v>165</v>
      </c>
      <c r="H29" t="s">
        <v>165</v>
      </c>
      <c r="I29" t="s">
        <v>163</v>
      </c>
      <c r="J29">
        <v>90</v>
      </c>
      <c r="K29">
        <v>95</v>
      </c>
      <c r="L29" t="s">
        <v>165</v>
      </c>
      <c r="M29">
        <v>0</v>
      </c>
      <c r="N29" s="10">
        <v>101.62</v>
      </c>
      <c r="O29" t="s">
        <v>224</v>
      </c>
    </row>
    <row r="30" spans="2:15">
      <c r="B30" s="11"/>
      <c r="C30" t="s">
        <v>31</v>
      </c>
      <c r="D30" t="s">
        <v>176</v>
      </c>
      <c r="E30" s="4">
        <v>41962</v>
      </c>
      <c r="F30" t="s">
        <v>127</v>
      </c>
      <c r="G30" t="s">
        <v>127</v>
      </c>
      <c r="H30" t="s">
        <v>127</v>
      </c>
      <c r="J30">
        <v>0</v>
      </c>
      <c r="K30">
        <v>0</v>
      </c>
      <c r="L30" t="s">
        <v>163</v>
      </c>
      <c r="M30">
        <v>0</v>
      </c>
      <c r="N30" s="10">
        <v>64.650000000000006</v>
      </c>
      <c r="O30" t="s">
        <v>223</v>
      </c>
    </row>
    <row r="31" spans="2:15">
      <c r="B31" s="11"/>
      <c r="C31" t="s">
        <v>35</v>
      </c>
      <c r="D31" t="s">
        <v>177</v>
      </c>
      <c r="E31" s="4">
        <v>41959</v>
      </c>
      <c r="F31" t="s">
        <v>127</v>
      </c>
      <c r="G31" t="s">
        <v>127</v>
      </c>
      <c r="H31" t="s">
        <v>127</v>
      </c>
      <c r="J31">
        <v>0</v>
      </c>
      <c r="K31">
        <v>0</v>
      </c>
      <c r="L31" t="s">
        <v>210</v>
      </c>
      <c r="M31">
        <v>0</v>
      </c>
      <c r="N31" s="10">
        <v>225.39</v>
      </c>
      <c r="O31" t="s">
        <v>223</v>
      </c>
    </row>
    <row r="32" spans="2:15">
      <c r="B32" s="11" t="s">
        <v>39</v>
      </c>
      <c r="C32" t="s">
        <v>37</v>
      </c>
      <c r="D32" t="s">
        <v>178</v>
      </c>
      <c r="E32" s="4">
        <v>41957</v>
      </c>
      <c r="F32" t="s">
        <v>133</v>
      </c>
      <c r="G32" t="s">
        <v>133</v>
      </c>
      <c r="H32" t="s">
        <v>137</v>
      </c>
      <c r="J32">
        <v>95</v>
      </c>
      <c r="K32">
        <v>90</v>
      </c>
      <c r="L32" t="s">
        <v>211</v>
      </c>
      <c r="M32">
        <v>0</v>
      </c>
      <c r="N32" s="10">
        <v>144.75</v>
      </c>
      <c r="O32" t="s">
        <v>224</v>
      </c>
    </row>
    <row r="33" spans="2:15">
      <c r="B33" s="11" t="s">
        <v>43</v>
      </c>
      <c r="C33" t="s">
        <v>40</v>
      </c>
      <c r="D33" t="s">
        <v>183</v>
      </c>
      <c r="E33" s="4">
        <v>41958</v>
      </c>
      <c r="F33" t="s">
        <v>144</v>
      </c>
      <c r="G33" t="s">
        <v>144</v>
      </c>
      <c r="H33" t="s">
        <v>144</v>
      </c>
      <c r="I33" t="s">
        <v>162</v>
      </c>
      <c r="J33">
        <v>80</v>
      </c>
      <c r="K33">
        <v>80</v>
      </c>
      <c r="L33" t="s">
        <v>144</v>
      </c>
      <c r="M33">
        <v>0</v>
      </c>
      <c r="N33" s="10">
        <v>94.21</v>
      </c>
      <c r="O33" t="s">
        <v>222</v>
      </c>
    </row>
    <row r="34" spans="2:15">
      <c r="B34" s="11" t="s">
        <v>43</v>
      </c>
      <c r="C34" t="s">
        <v>40</v>
      </c>
      <c r="D34" t="s">
        <v>184</v>
      </c>
      <c r="E34" s="4">
        <v>41958</v>
      </c>
      <c r="F34" t="s">
        <v>144</v>
      </c>
      <c r="G34" t="s">
        <v>144</v>
      </c>
      <c r="H34" t="s">
        <v>144</v>
      </c>
      <c r="I34" t="s">
        <v>162</v>
      </c>
      <c r="J34">
        <v>80</v>
      </c>
      <c r="K34">
        <v>80</v>
      </c>
      <c r="L34" t="s">
        <v>144</v>
      </c>
      <c r="N34" s="10">
        <v>32.75</v>
      </c>
      <c r="O34" t="s">
        <v>222</v>
      </c>
    </row>
    <row r="35" spans="2:15">
      <c r="B35" s="11" t="s">
        <v>43</v>
      </c>
      <c r="C35" t="s">
        <v>40</v>
      </c>
      <c r="D35" t="s">
        <v>179</v>
      </c>
      <c r="E35" s="4">
        <v>41959</v>
      </c>
      <c r="F35" t="s">
        <v>144</v>
      </c>
      <c r="G35" t="s">
        <v>133</v>
      </c>
      <c r="H35" t="s">
        <v>137</v>
      </c>
      <c r="J35">
        <v>80</v>
      </c>
      <c r="K35">
        <v>80</v>
      </c>
      <c r="L35" t="s">
        <v>144</v>
      </c>
      <c r="N35" s="10">
        <v>17.670000000000002</v>
      </c>
      <c r="O35" t="s">
        <v>222</v>
      </c>
    </row>
    <row r="36" spans="2:15">
      <c r="B36" s="11" t="s">
        <v>43</v>
      </c>
      <c r="C36" t="s">
        <v>40</v>
      </c>
      <c r="D36" t="s">
        <v>180</v>
      </c>
      <c r="E36" s="4">
        <v>41961</v>
      </c>
      <c r="F36" t="s">
        <v>144</v>
      </c>
      <c r="G36" t="s">
        <v>162</v>
      </c>
      <c r="H36" t="s">
        <v>137</v>
      </c>
      <c r="J36">
        <v>80</v>
      </c>
      <c r="K36">
        <v>80</v>
      </c>
      <c r="L36" t="s">
        <v>144</v>
      </c>
      <c r="N36" s="10">
        <v>190.76</v>
      </c>
      <c r="O36" t="s">
        <v>222</v>
      </c>
    </row>
    <row r="37" spans="2:15">
      <c r="B37" s="11" t="s">
        <v>43</v>
      </c>
      <c r="C37" t="s">
        <v>40</v>
      </c>
      <c r="D37" t="s">
        <v>181</v>
      </c>
      <c r="E37" s="4">
        <v>41962</v>
      </c>
      <c r="F37" t="s">
        <v>144</v>
      </c>
      <c r="G37" t="s">
        <v>165</v>
      </c>
      <c r="H37" t="s">
        <v>144</v>
      </c>
      <c r="J37">
        <v>80</v>
      </c>
      <c r="K37">
        <v>80</v>
      </c>
      <c r="L37" t="s">
        <v>144</v>
      </c>
      <c r="N37" s="10">
        <v>171.53</v>
      </c>
      <c r="O37" t="s">
        <v>222</v>
      </c>
    </row>
    <row r="38" spans="2:15">
      <c r="B38" s="11" t="s">
        <v>43</v>
      </c>
      <c r="C38" t="s">
        <v>40</v>
      </c>
      <c r="D38" t="s">
        <v>182</v>
      </c>
      <c r="E38" s="4">
        <v>41962</v>
      </c>
      <c r="F38" t="s">
        <v>144</v>
      </c>
      <c r="G38" t="s">
        <v>162</v>
      </c>
      <c r="H38" t="s">
        <v>133</v>
      </c>
      <c r="J38">
        <v>80</v>
      </c>
      <c r="K38">
        <v>80</v>
      </c>
      <c r="L38" t="s">
        <v>144</v>
      </c>
      <c r="N38" s="10">
        <v>116.72</v>
      </c>
      <c r="O38" t="s">
        <v>222</v>
      </c>
    </row>
    <row r="39" spans="2:15">
      <c r="B39" s="11"/>
      <c r="C39" t="s">
        <v>45</v>
      </c>
      <c r="D39" t="s">
        <v>185</v>
      </c>
      <c r="E39" s="4">
        <v>41955</v>
      </c>
      <c r="F39" t="s">
        <v>165</v>
      </c>
      <c r="G39" t="s">
        <v>186</v>
      </c>
      <c r="H39" s="5" t="s">
        <v>147</v>
      </c>
      <c r="I39" t="s">
        <v>147</v>
      </c>
      <c r="J39">
        <v>95</v>
      </c>
      <c r="K39">
        <v>95</v>
      </c>
      <c r="L39" t="s">
        <v>165</v>
      </c>
      <c r="M39">
        <v>0</v>
      </c>
      <c r="N39" s="10">
        <v>161.87</v>
      </c>
      <c r="O39" t="s">
        <v>222</v>
      </c>
    </row>
    <row r="40" spans="2:15">
      <c r="B40" s="11"/>
      <c r="C40" t="s">
        <v>47</v>
      </c>
      <c r="D40" t="s">
        <v>187</v>
      </c>
      <c r="E40" s="4">
        <v>41954</v>
      </c>
      <c r="F40" t="s">
        <v>165</v>
      </c>
      <c r="G40" t="s">
        <v>165</v>
      </c>
      <c r="H40" t="s">
        <v>165</v>
      </c>
      <c r="J40">
        <v>95</v>
      </c>
      <c r="K40">
        <v>95</v>
      </c>
      <c r="L40" t="s">
        <v>165</v>
      </c>
      <c r="M40">
        <v>0</v>
      </c>
      <c r="N40" s="10">
        <v>16.62</v>
      </c>
      <c r="O40" t="s">
        <v>222</v>
      </c>
    </row>
    <row r="41" spans="2:15">
      <c r="B41" s="11"/>
      <c r="C41" t="s">
        <v>49</v>
      </c>
      <c r="D41" t="s">
        <v>188</v>
      </c>
      <c r="E41" s="4">
        <v>41954</v>
      </c>
      <c r="F41" t="s">
        <v>144</v>
      </c>
      <c r="G41" t="s">
        <v>144</v>
      </c>
      <c r="H41" t="s">
        <v>165</v>
      </c>
      <c r="J41">
        <v>95</v>
      </c>
      <c r="K41">
        <v>95</v>
      </c>
      <c r="L41" t="s">
        <v>165</v>
      </c>
      <c r="M41">
        <v>0</v>
      </c>
      <c r="N41" s="10">
        <v>36.770000000000003</v>
      </c>
      <c r="O41" t="s">
        <v>222</v>
      </c>
    </row>
    <row r="42" spans="2:15">
      <c r="B42" s="11"/>
      <c r="C42" t="s">
        <v>51</v>
      </c>
      <c r="D42" t="s">
        <v>189</v>
      </c>
      <c r="E42" s="4">
        <v>41954</v>
      </c>
      <c r="F42" t="s">
        <v>147</v>
      </c>
      <c r="G42" t="s">
        <v>144</v>
      </c>
      <c r="H42" t="s">
        <v>165</v>
      </c>
      <c r="J42">
        <v>10</v>
      </c>
      <c r="K42">
        <v>0</v>
      </c>
      <c r="L42" t="s">
        <v>165</v>
      </c>
      <c r="M42">
        <v>0</v>
      </c>
      <c r="N42" s="10">
        <v>60.35</v>
      </c>
      <c r="O42" t="s">
        <v>222</v>
      </c>
    </row>
    <row r="43" spans="2:15">
      <c r="B43" s="11" t="s">
        <v>59</v>
      </c>
      <c r="C43" t="s">
        <v>197</v>
      </c>
      <c r="D43" t="s">
        <v>199</v>
      </c>
      <c r="E43" s="6">
        <v>41971</v>
      </c>
      <c r="F43" t="s">
        <v>192</v>
      </c>
      <c r="G43" t="s">
        <v>201</v>
      </c>
      <c r="H43" t="s">
        <v>202</v>
      </c>
      <c r="J43" t="s">
        <v>18</v>
      </c>
      <c r="K43" t="s">
        <v>18</v>
      </c>
      <c r="L43" t="s">
        <v>192</v>
      </c>
      <c r="N43" s="10">
        <v>1155.92</v>
      </c>
      <c r="O43" t="s">
        <v>18</v>
      </c>
    </row>
    <row r="44" spans="2:15">
      <c r="B44" s="11" t="s">
        <v>59</v>
      </c>
      <c r="C44" t="s">
        <v>197</v>
      </c>
      <c r="D44" t="s">
        <v>200</v>
      </c>
      <c r="E44" s="6">
        <v>41972</v>
      </c>
      <c r="F44" t="s">
        <v>192</v>
      </c>
      <c r="G44" t="s">
        <v>202</v>
      </c>
      <c r="H44" t="s">
        <v>202</v>
      </c>
      <c r="J44" t="s">
        <v>18</v>
      </c>
      <c r="K44" t="s">
        <v>18</v>
      </c>
      <c r="L44" t="s">
        <v>192</v>
      </c>
      <c r="N44" s="10">
        <f>1663.17-1155.92</f>
        <v>507.25</v>
      </c>
      <c r="O44" t="s">
        <v>18</v>
      </c>
    </row>
    <row r="45" spans="2:15">
      <c r="B45" s="11" t="s">
        <v>59</v>
      </c>
      <c r="C45" t="s">
        <v>197</v>
      </c>
      <c r="D45" t="s">
        <v>198</v>
      </c>
      <c r="E45" s="6">
        <v>41971</v>
      </c>
      <c r="F45" t="s">
        <v>133</v>
      </c>
      <c r="G45" t="s">
        <v>133</v>
      </c>
      <c r="H45" t="s">
        <v>147</v>
      </c>
      <c r="J45">
        <v>95</v>
      </c>
      <c r="K45">
        <v>95</v>
      </c>
      <c r="L45" t="s">
        <v>133</v>
      </c>
      <c r="M45">
        <v>0</v>
      </c>
      <c r="N45" s="10">
        <v>836</v>
      </c>
      <c r="O45" t="s">
        <v>224</v>
      </c>
    </row>
    <row r="46" spans="2:15">
      <c r="B46" s="11" t="s">
        <v>59</v>
      </c>
      <c r="C46" t="s">
        <v>197</v>
      </c>
      <c r="D46" t="s">
        <v>198</v>
      </c>
      <c r="E46" s="6">
        <v>41972</v>
      </c>
      <c r="F46" t="s">
        <v>133</v>
      </c>
      <c r="G46" t="s">
        <v>133</v>
      </c>
      <c r="H46" t="s">
        <v>147</v>
      </c>
      <c r="J46">
        <v>95</v>
      </c>
      <c r="K46">
        <v>95</v>
      </c>
      <c r="L46" t="s">
        <v>133</v>
      </c>
      <c r="M46">
        <v>0</v>
      </c>
      <c r="N46" s="10">
        <f>1174.73-836</f>
        <v>338.73</v>
      </c>
      <c r="O46" t="s">
        <v>224</v>
      </c>
    </row>
    <row r="47" spans="2:15">
      <c r="B47" s="11" t="s">
        <v>56</v>
      </c>
      <c r="C47" t="s">
        <v>152</v>
      </c>
      <c r="D47" t="s">
        <v>155</v>
      </c>
      <c r="E47" s="4">
        <v>41971</v>
      </c>
      <c r="F47" t="s">
        <v>144</v>
      </c>
      <c r="G47" t="s">
        <v>144</v>
      </c>
      <c r="H47" t="s">
        <v>151</v>
      </c>
      <c r="J47">
        <v>95</v>
      </c>
      <c r="K47">
        <v>95</v>
      </c>
      <c r="L47" t="s">
        <v>144</v>
      </c>
      <c r="N47" s="10">
        <v>16.760000000000002</v>
      </c>
      <c r="O47" t="s">
        <v>222</v>
      </c>
    </row>
    <row r="48" spans="2:15">
      <c r="B48" s="11" t="s">
        <v>56</v>
      </c>
      <c r="C48" t="s">
        <v>152</v>
      </c>
      <c r="D48" t="s">
        <v>156</v>
      </c>
      <c r="E48" s="4">
        <v>41971</v>
      </c>
      <c r="F48" t="s">
        <v>144</v>
      </c>
      <c r="G48" t="s">
        <v>144</v>
      </c>
      <c r="H48" t="s">
        <v>151</v>
      </c>
      <c r="J48">
        <v>95</v>
      </c>
      <c r="K48">
        <v>95</v>
      </c>
      <c r="L48" t="s">
        <v>144</v>
      </c>
      <c r="N48" s="10">
        <v>49.81</v>
      </c>
      <c r="O48" t="s">
        <v>222</v>
      </c>
    </row>
    <row r="49" spans="2:15">
      <c r="B49" s="11" t="s">
        <v>56</v>
      </c>
      <c r="C49" t="s">
        <v>152</v>
      </c>
      <c r="D49" t="s">
        <v>157</v>
      </c>
      <c r="E49" s="4">
        <v>41971</v>
      </c>
      <c r="F49" t="s">
        <v>144</v>
      </c>
      <c r="G49" t="s">
        <v>144</v>
      </c>
      <c r="H49" t="s">
        <v>151</v>
      </c>
      <c r="J49">
        <v>95</v>
      </c>
      <c r="K49">
        <v>95</v>
      </c>
      <c r="L49" t="s">
        <v>144</v>
      </c>
      <c r="N49" s="10">
        <v>0</v>
      </c>
      <c r="O49" t="s">
        <v>222</v>
      </c>
    </row>
    <row r="50" spans="2:15">
      <c r="B50" s="11" t="s">
        <v>56</v>
      </c>
      <c r="C50" t="s">
        <v>152</v>
      </c>
      <c r="D50" t="s">
        <v>153</v>
      </c>
      <c r="E50" s="4">
        <v>41972</v>
      </c>
      <c r="F50" t="s">
        <v>144</v>
      </c>
      <c r="G50" t="s">
        <v>144</v>
      </c>
      <c r="H50" t="s">
        <v>151</v>
      </c>
      <c r="J50">
        <v>95</v>
      </c>
      <c r="K50">
        <v>95</v>
      </c>
      <c r="L50" t="s">
        <v>144</v>
      </c>
      <c r="N50" s="10">
        <v>58.06</v>
      </c>
      <c r="O50" t="s">
        <v>222</v>
      </c>
    </row>
    <row r="51" spans="2:15">
      <c r="B51" s="11" t="s">
        <v>56</v>
      </c>
      <c r="C51" t="s">
        <v>152</v>
      </c>
      <c r="D51" t="s">
        <v>154</v>
      </c>
      <c r="E51" s="4">
        <v>41972</v>
      </c>
      <c r="F51" t="s">
        <v>144</v>
      </c>
      <c r="G51" t="s">
        <v>144</v>
      </c>
      <c r="H51" t="s">
        <v>151</v>
      </c>
      <c r="J51">
        <v>95</v>
      </c>
      <c r="K51">
        <v>95</v>
      </c>
      <c r="L51" t="s">
        <v>144</v>
      </c>
      <c r="N51" s="10">
        <v>18.59</v>
      </c>
      <c r="O51" t="s">
        <v>222</v>
      </c>
    </row>
    <row r="52" spans="2:15">
      <c r="B52" s="11" t="s">
        <v>214</v>
      </c>
      <c r="C52" t="s">
        <v>145</v>
      </c>
      <c r="D52" t="s">
        <v>146</v>
      </c>
      <c r="E52" s="4">
        <v>41974</v>
      </c>
      <c r="F52" t="s">
        <v>147</v>
      </c>
      <c r="G52" t="s">
        <v>147</v>
      </c>
      <c r="H52" t="s">
        <v>144</v>
      </c>
      <c r="J52">
        <v>0</v>
      </c>
      <c r="K52">
        <v>0</v>
      </c>
      <c r="L52" t="s">
        <v>144</v>
      </c>
      <c r="M52">
        <v>0</v>
      </c>
      <c r="N52" s="10">
        <v>106.25</v>
      </c>
      <c r="O52" t="s">
        <v>224</v>
      </c>
    </row>
    <row r="53" spans="2:15">
      <c r="B53" s="11" t="s">
        <v>214</v>
      </c>
      <c r="C53" t="s">
        <v>145</v>
      </c>
      <c r="D53" t="s">
        <v>212</v>
      </c>
      <c r="E53" s="4">
        <v>41974</v>
      </c>
      <c r="F53" t="s">
        <v>133</v>
      </c>
      <c r="G53" t="s">
        <v>133</v>
      </c>
      <c r="H53" t="s">
        <v>130</v>
      </c>
      <c r="J53">
        <v>70</v>
      </c>
      <c r="K53">
        <v>0</v>
      </c>
      <c r="L53" t="s">
        <v>210</v>
      </c>
      <c r="M53">
        <v>0</v>
      </c>
      <c r="N53" s="10">
        <v>395</v>
      </c>
      <c r="O53" t="s">
        <v>224</v>
      </c>
    </row>
    <row r="54" spans="2:15">
      <c r="B54" s="11" t="s">
        <v>214</v>
      </c>
      <c r="C54" t="s">
        <v>145</v>
      </c>
      <c r="D54" t="s">
        <v>148</v>
      </c>
      <c r="E54" s="4">
        <v>41974</v>
      </c>
      <c r="F54" t="s">
        <v>144</v>
      </c>
      <c r="G54" t="s">
        <v>144</v>
      </c>
      <c r="H54" t="s">
        <v>137</v>
      </c>
      <c r="J54">
        <v>70</v>
      </c>
      <c r="K54">
        <v>0</v>
      </c>
      <c r="L54" t="s">
        <v>144</v>
      </c>
      <c r="M54">
        <v>0</v>
      </c>
      <c r="N54" s="10">
        <v>127.45</v>
      </c>
      <c r="O54" t="s">
        <v>224</v>
      </c>
    </row>
    <row r="55" spans="2:15">
      <c r="B55" s="11" t="s">
        <v>214</v>
      </c>
      <c r="C55" t="s">
        <v>145</v>
      </c>
      <c r="D55" t="s">
        <v>213</v>
      </c>
      <c r="E55" s="4">
        <v>41974</v>
      </c>
      <c r="F55" t="s">
        <v>144</v>
      </c>
      <c r="G55" t="s">
        <v>137</v>
      </c>
      <c r="H55" t="s">
        <v>130</v>
      </c>
      <c r="J55" t="s">
        <v>18</v>
      </c>
      <c r="K55" t="s">
        <v>18</v>
      </c>
      <c r="N55" s="10">
        <v>0</v>
      </c>
      <c r="O55" t="s">
        <v>224</v>
      </c>
    </row>
    <row r="56" spans="2:15">
      <c r="B56" s="11" t="s">
        <v>215</v>
      </c>
      <c r="C56" t="s">
        <v>193</v>
      </c>
      <c r="D56" t="s">
        <v>194</v>
      </c>
      <c r="E56" s="4">
        <v>41975</v>
      </c>
      <c r="F56" t="s">
        <v>130</v>
      </c>
      <c r="G56" t="s">
        <v>130</v>
      </c>
      <c r="H56" t="s">
        <v>137</v>
      </c>
      <c r="J56">
        <v>0</v>
      </c>
      <c r="K56">
        <v>0</v>
      </c>
      <c r="L56" t="s">
        <v>137</v>
      </c>
      <c r="M56">
        <v>0</v>
      </c>
      <c r="N56" s="10">
        <v>106.5</v>
      </c>
      <c r="O56" t="s">
        <v>223</v>
      </c>
    </row>
    <row r="57" spans="2:15">
      <c r="B57" s="11" t="s">
        <v>215</v>
      </c>
      <c r="C57" t="s">
        <v>193</v>
      </c>
      <c r="D57" t="s">
        <v>195</v>
      </c>
      <c r="E57" s="4">
        <v>41975</v>
      </c>
      <c r="F57" t="s">
        <v>130</v>
      </c>
      <c r="G57" t="s">
        <v>137</v>
      </c>
      <c r="H57" t="s">
        <v>130</v>
      </c>
      <c r="J57">
        <v>0</v>
      </c>
      <c r="K57">
        <v>0</v>
      </c>
      <c r="L57" t="s">
        <v>137</v>
      </c>
      <c r="M57">
        <v>0</v>
      </c>
      <c r="N57" s="10">
        <v>0</v>
      </c>
      <c r="O57" t="s">
        <v>223</v>
      </c>
    </row>
    <row r="58" spans="2:15">
      <c r="B58" s="11" t="s">
        <v>215</v>
      </c>
      <c r="C58" t="s">
        <v>193</v>
      </c>
      <c r="D58" t="s">
        <v>196</v>
      </c>
      <c r="E58" s="4">
        <v>41975</v>
      </c>
      <c r="F58" t="s">
        <v>127</v>
      </c>
      <c r="G58" t="s">
        <v>127</v>
      </c>
      <c r="H58" t="s">
        <v>127</v>
      </c>
      <c r="I58" t="s">
        <v>131</v>
      </c>
      <c r="J58">
        <v>0</v>
      </c>
      <c r="K58">
        <v>0</v>
      </c>
      <c r="L58" t="s">
        <v>127</v>
      </c>
      <c r="M58">
        <v>0</v>
      </c>
      <c r="N58" s="10">
        <v>316.51</v>
      </c>
      <c r="O58" t="s">
        <v>223</v>
      </c>
    </row>
    <row r="59" spans="2:15">
      <c r="B59" s="11"/>
    </row>
  </sheetData>
  <pageMargins left="0" right="0" top="0.39370078740157483" bottom="0.39370078740157483" header="0" footer="0"/>
  <pageSetup paperSize="9" orientation="portrait" horizontalDpi="4294967293" verticalDpi="4294967293" r:id="rId1"/>
  <headerFooter>
    <oddHeader>&amp;C&amp;A</oddHeader>
    <oddFooter>&amp;CPage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0" sqref="B10"/>
    </sheetView>
  </sheetViews>
  <sheetFormatPr defaultRowHeight="14.25"/>
  <cols>
    <col min="1" max="1" width="32.5" customWidth="1"/>
    <col min="2" max="2" width="25" customWidth="1"/>
  </cols>
  <sheetData>
    <row r="1" spans="1:2">
      <c r="A1" t="s">
        <v>206</v>
      </c>
      <c r="B1" t="s">
        <v>190</v>
      </c>
    </row>
    <row r="2" spans="1:2">
      <c r="A2" t="s">
        <v>133</v>
      </c>
      <c r="B2">
        <v>2159.6</v>
      </c>
    </row>
    <row r="3" spans="1:2">
      <c r="A3" t="s">
        <v>192</v>
      </c>
      <c r="B3">
        <v>1663.17</v>
      </c>
    </row>
    <row r="4" spans="1:2">
      <c r="A4" t="s">
        <v>144</v>
      </c>
      <c r="B4">
        <v>1057.8399999999999</v>
      </c>
    </row>
    <row r="5" spans="1:2">
      <c r="A5" t="s">
        <v>127</v>
      </c>
      <c r="B5">
        <v>993.77</v>
      </c>
    </row>
    <row r="6" spans="1:2">
      <c r="A6" t="s">
        <v>162</v>
      </c>
      <c r="B6">
        <v>636.58000000000004</v>
      </c>
    </row>
    <row r="7" spans="1:2">
      <c r="A7" t="s">
        <v>165</v>
      </c>
      <c r="B7">
        <v>549.63</v>
      </c>
    </row>
    <row r="8" spans="1:2">
      <c r="A8" t="s">
        <v>130</v>
      </c>
      <c r="B8">
        <v>460.54</v>
      </c>
    </row>
    <row r="9" spans="1:2">
      <c r="A9" t="s">
        <v>131</v>
      </c>
      <c r="B9">
        <v>229.24</v>
      </c>
    </row>
    <row r="10" spans="1:2">
      <c r="A10" t="s">
        <v>147</v>
      </c>
      <c r="B10">
        <v>203.84</v>
      </c>
    </row>
    <row r="11" spans="1:2">
      <c r="A11" t="s">
        <v>151</v>
      </c>
      <c r="B11">
        <v>0</v>
      </c>
    </row>
  </sheetData>
  <pageMargins left="0" right="0" top="0.39370078740157483" bottom="0.39370078740157483" header="0" footer="0"/>
  <pageSetup paperSize="9" orientation="portrait" horizontalDpi="4294967293" verticalDpi="4294967293" r:id="rId1"/>
  <headerFooter>
    <oddHeader>&amp;C&amp;A</oddHeader>
    <oddFooter>&amp;CPage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Jaskinie</vt:lpstr>
      <vt:lpstr>Kilometry</vt:lpstr>
      <vt:lpstr>Osoby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Golicz</dc:creator>
  <cp:lastModifiedBy>Michal Ciszewski</cp:lastModifiedBy>
  <cp:revision>12</cp:revision>
  <dcterms:created xsi:type="dcterms:W3CDTF">2014-12-02T06:05:05Z</dcterms:created>
  <dcterms:modified xsi:type="dcterms:W3CDTF">2015-01-11T21:32:41Z</dcterms:modified>
</cp:coreProperties>
</file>